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05" windowWidth="1392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<sst xmlns="http://schemas.openxmlformats.org/spreadsheetml/2006/main" count="54" uniqueCount="47">
  <si>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Organization Name:</t>
  </si>
  <si>
    <t>Totals</t>
  </si>
  <si>
    <t>W. M. Keck Foundation</t>
  </si>
  <si>
    <t>Personnel Subtotal</t>
  </si>
  <si>
    <t>All Sources</t>
  </si>
  <si>
    <t>Operations Subtotal</t>
  </si>
  <si>
    <t xml:space="preserve">Program Name: </t>
  </si>
  <si>
    <t>Personnel</t>
  </si>
  <si>
    <t>Animal costs</t>
  </si>
  <si>
    <t>Consumable supplies</t>
  </si>
  <si>
    <t xml:space="preserve">Contracted services </t>
  </si>
  <si>
    <t>Year 1</t>
  </si>
  <si>
    <t>Year 2</t>
  </si>
  <si>
    <t>Year 3</t>
  </si>
  <si>
    <t>Travel/symposiums</t>
  </si>
  <si>
    <t>Salary &amp; Fringe Benefits</t>
  </si>
  <si>
    <t>Equipment Subtotal</t>
  </si>
  <si>
    <t>Operations</t>
  </si>
  <si>
    <t>Institutional Funding</t>
  </si>
  <si>
    <r>
      <t>Equipment</t>
    </r>
    <r>
      <rPr>
        <sz val="11"/>
        <rFont val="Times New Roman"/>
        <family val="1"/>
      </rPr>
      <t xml:space="preserve"> (Itemize)</t>
    </r>
  </si>
  <si>
    <t>Total Requested from WMKF</t>
  </si>
  <si>
    <t>Total Institutional Funding</t>
  </si>
  <si>
    <t>Total Other Sources</t>
  </si>
  <si>
    <t>Facilities/Overhead</t>
  </si>
  <si>
    <t>The W. M. Keck Foundation will not provide indirect costs.</t>
  </si>
  <si>
    <t>Category*</t>
  </si>
  <si>
    <t>Other Sources**</t>
  </si>
  <si>
    <t>Renovations***</t>
  </si>
  <si>
    <t>***Minor renovations up to 10% of request to W. M. Keck Foundation.</t>
  </si>
  <si>
    <t xml:space="preserve">    *Break out categories by line items.</t>
  </si>
  <si>
    <t xml:space="preserve">  **Specify sources in budget justification.</t>
  </si>
  <si>
    <t>Faculty stipends</t>
  </si>
  <si>
    <t>Student stipends</t>
  </si>
  <si>
    <t>Fringe benefits</t>
  </si>
  <si>
    <t>Ultrasonic nebulizer</t>
  </si>
  <si>
    <t>Acid digestion system</t>
  </si>
  <si>
    <t>Atmc Absrptn Spctrmtr</t>
  </si>
  <si>
    <t>Field Sampling Kits</t>
  </si>
  <si>
    <t>Biology sampling gear</t>
  </si>
  <si>
    <t>Earlham College</t>
  </si>
  <si>
    <t>start date  January 1, 2007</t>
  </si>
  <si>
    <t>start date  January 1, 2008</t>
  </si>
  <si>
    <t>start date  January 1, 2009</t>
  </si>
  <si>
    <t>Large freeze dryer</t>
  </si>
  <si>
    <t>Field monitoring eqpmnt</t>
  </si>
  <si>
    <t>Evaluation</t>
  </si>
  <si>
    <t>Administrative Assistant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</si>
</sst>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166" fontId="2" fillId="0" borderId="3" xfId="17" applyNumberFormat="1" applyFont="1" applyBorder="1" applyAlignment="1" applyProtection="1">
      <alignment/>
      <protection locked="0"/>
    </xf>
    <xf numFmtId="166" fontId="2" fillId="0" borderId="0" xfId="17" applyNumberFormat="1" applyFont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166" fontId="1" fillId="0" borderId="4" xfId="17" applyNumberFormat="1" applyFont="1" applyBorder="1" applyAlignment="1" applyProtection="1">
      <alignment horizontal="center" vertical="top" wrapText="1"/>
      <protection locked="0"/>
    </xf>
    <xf numFmtId="166" fontId="1" fillId="0" borderId="5" xfId="17" applyNumberFormat="1" applyFont="1" applyBorder="1" applyAlignment="1" applyProtection="1">
      <alignment horizontal="center" vertical="top" wrapText="1"/>
      <protection locked="0"/>
    </xf>
    <xf numFmtId="166" fontId="1" fillId="0" borderId="6" xfId="17" applyNumberFormat="1" applyFont="1" applyBorder="1" applyAlignment="1" applyProtection="1">
      <alignment horizontal="center" vertical="top" wrapText="1"/>
      <protection locked="0"/>
    </xf>
    <xf numFmtId="166" fontId="2" fillId="0" borderId="1" xfId="17" applyNumberFormat="1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/>
      <protection locked="0"/>
    </xf>
    <xf numFmtId="166" fontId="5" fillId="0" borderId="7" xfId="17" applyNumberFormat="1" applyFont="1" applyBorder="1" applyAlignment="1" applyProtection="1">
      <alignment/>
      <protection locked="0"/>
    </xf>
    <xf numFmtId="166" fontId="5" fillId="0" borderId="0" xfId="17" applyNumberFormat="1" applyFont="1" applyBorder="1" applyAlignment="1" applyProtection="1">
      <alignment/>
      <protection locked="0"/>
    </xf>
    <xf numFmtId="166" fontId="5" fillId="0" borderId="8" xfId="17" applyNumberFormat="1" applyFont="1" applyBorder="1" applyAlignment="1" applyProtection="1">
      <alignment/>
      <protection locked="0"/>
    </xf>
    <xf numFmtId="166" fontId="6" fillId="0" borderId="9" xfId="17" applyNumberFormat="1" applyFont="1" applyBorder="1" applyAlignment="1" applyProtection="1">
      <alignment/>
      <protection locked="0"/>
    </xf>
    <xf numFmtId="166" fontId="5" fillId="0" borderId="0" xfId="17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6" fontId="6" fillId="0" borderId="10" xfId="17" applyNumberFormat="1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right"/>
      <protection locked="0"/>
    </xf>
    <xf numFmtId="166" fontId="6" fillId="0" borderId="11" xfId="17" applyNumberFormat="1" applyFont="1" applyBorder="1" applyAlignment="1" applyProtection="1">
      <alignment/>
      <protection locked="0"/>
    </xf>
    <xf numFmtId="166" fontId="6" fillId="0" borderId="12" xfId="17" applyNumberFormat="1" applyFont="1" applyBorder="1" applyAlignment="1" applyProtection="1">
      <alignment/>
      <protection locked="0"/>
    </xf>
    <xf numFmtId="166" fontId="6" fillId="0" borderId="13" xfId="17" applyNumberFormat="1" applyFont="1" applyBorder="1" applyAlignment="1" applyProtection="1">
      <alignment/>
      <protection locked="0"/>
    </xf>
    <xf numFmtId="166" fontId="6" fillId="0" borderId="14" xfId="17" applyNumberFormat="1" applyFont="1" applyBorder="1" applyAlignment="1" applyProtection="1">
      <alignment/>
      <protection locked="0"/>
    </xf>
    <xf numFmtId="166" fontId="6" fillId="0" borderId="7" xfId="17" applyNumberFormat="1" applyFont="1" applyBorder="1" applyAlignment="1" applyProtection="1">
      <alignment/>
      <protection locked="0"/>
    </xf>
    <xf numFmtId="166" fontId="6" fillId="0" borderId="0" xfId="17" applyNumberFormat="1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right"/>
      <protection locked="0"/>
    </xf>
    <xf numFmtId="166" fontId="6" fillId="0" borderId="16" xfId="17" applyNumberFormat="1" applyFont="1" applyBorder="1" applyAlignment="1" applyProtection="1">
      <alignment/>
      <protection locked="0"/>
    </xf>
    <xf numFmtId="166" fontId="6" fillId="0" borderId="17" xfId="17" applyNumberFormat="1" applyFont="1" applyBorder="1" applyAlignment="1" applyProtection="1">
      <alignment/>
      <protection locked="0"/>
    </xf>
    <xf numFmtId="166" fontId="6" fillId="0" borderId="18" xfId="17" applyNumberFormat="1" applyFont="1" applyBorder="1" applyAlignment="1" applyProtection="1">
      <alignment/>
      <protection locked="0"/>
    </xf>
    <xf numFmtId="166" fontId="6" fillId="0" borderId="19" xfId="17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17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6" fontId="5" fillId="2" borderId="7" xfId="17" applyNumberFormat="1" applyFont="1" applyFill="1" applyBorder="1" applyAlignment="1" applyProtection="1">
      <alignment/>
      <protection/>
    </xf>
    <xf numFmtId="166" fontId="6" fillId="0" borderId="13" xfId="17" applyNumberFormat="1" applyFont="1" applyBorder="1" applyAlignment="1" applyProtection="1">
      <alignment/>
      <protection/>
    </xf>
    <xf numFmtId="166" fontId="6" fillId="0" borderId="11" xfId="17" applyNumberFormat="1" applyFont="1" applyBorder="1" applyAlignment="1" applyProtection="1">
      <alignment/>
      <protection/>
    </xf>
    <xf numFmtId="0" fontId="8" fillId="0" borderId="0" xfId="17" applyNumberFormat="1" applyFont="1" applyBorder="1" applyAlignment="1" applyProtection="1">
      <alignment readingOrder="1"/>
      <protection locked="0"/>
    </xf>
    <xf numFmtId="0" fontId="8" fillId="0" borderId="0" xfId="0" applyNumberFormat="1" applyFont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166" fontId="2" fillId="0" borderId="16" xfId="17" applyNumberFormat="1" applyFont="1" applyBorder="1" applyAlignment="1" applyProtection="1">
      <alignment horizontal="center"/>
      <protection locked="0"/>
    </xf>
    <xf numFmtId="166" fontId="2" fillId="0" borderId="17" xfId="17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8">
      <selection activeCell="H37" sqref="H37"/>
    </sheetView>
  </sheetViews>
  <sheetFormatPr defaultColWidth="9.140625" defaultRowHeight="12.75"/>
  <cols>
    <col min="1" max="1" width="22.7109375" style="4" customWidth="1"/>
    <col min="2" max="11" width="10.7109375" style="4" customWidth="1"/>
    <col min="12" max="16384" width="9.140625" style="4" customWidth="1"/>
  </cols>
  <sheetData>
    <row r="1" spans="1:13" ht="13.5" customHeight="1">
      <c r="A1" s="1" t="s">
        <v>0</v>
      </c>
      <c r="B1" s="2" t="s">
        <v>39</v>
      </c>
      <c r="C1" s="2"/>
      <c r="D1" s="2"/>
      <c r="E1" s="2"/>
      <c r="F1" s="2"/>
      <c r="G1" s="2"/>
      <c r="H1" s="2"/>
      <c r="I1" s="3"/>
      <c r="K1" s="2"/>
      <c r="L1" s="5"/>
      <c r="M1" s="5"/>
    </row>
    <row r="2" spans="1:13" ht="13.5" customHeight="1">
      <c r="A2" s="3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5"/>
      <c r="B3" s="49" t="s">
        <v>11</v>
      </c>
      <c r="C3" s="50"/>
      <c r="D3" s="50"/>
      <c r="E3" s="49" t="s">
        <v>12</v>
      </c>
      <c r="F3" s="50"/>
      <c r="G3" s="50"/>
      <c r="H3" s="49" t="s">
        <v>13</v>
      </c>
      <c r="I3" s="50"/>
      <c r="J3" s="50"/>
      <c r="K3" s="6" t="s">
        <v>1</v>
      </c>
      <c r="L3" s="5"/>
      <c r="M3" s="5"/>
    </row>
    <row r="4" spans="1:13" ht="13.5" customHeight="1">
      <c r="A4" s="7" t="s">
        <v>25</v>
      </c>
      <c r="B4" s="51" t="s">
        <v>40</v>
      </c>
      <c r="C4" s="52"/>
      <c r="D4" s="52"/>
      <c r="E4" s="51" t="s">
        <v>41</v>
      </c>
      <c r="F4" s="52"/>
      <c r="G4" s="52"/>
      <c r="H4" s="51" t="s">
        <v>42</v>
      </c>
      <c r="I4" s="52"/>
      <c r="J4" s="52"/>
      <c r="K4" s="8"/>
      <c r="L4" s="9"/>
      <c r="M4" s="5"/>
    </row>
    <row r="5" spans="1:13" ht="30" customHeight="1" thickBot="1">
      <c r="A5" s="10" t="s">
        <v>7</v>
      </c>
      <c r="B5" s="11" t="s">
        <v>2</v>
      </c>
      <c r="C5" s="12" t="s">
        <v>18</v>
      </c>
      <c r="D5" s="13" t="s">
        <v>26</v>
      </c>
      <c r="E5" s="11" t="s">
        <v>2</v>
      </c>
      <c r="F5" s="12" t="s">
        <v>18</v>
      </c>
      <c r="G5" s="13" t="s">
        <v>26</v>
      </c>
      <c r="H5" s="11" t="s">
        <v>2</v>
      </c>
      <c r="I5" s="12" t="s">
        <v>18</v>
      </c>
      <c r="J5" s="12" t="s">
        <v>26</v>
      </c>
      <c r="K5" s="14" t="s">
        <v>4</v>
      </c>
      <c r="L5" s="9"/>
      <c r="M5" s="5"/>
    </row>
    <row r="6" spans="1:13" s="22" customFormat="1" ht="13.5" customHeight="1">
      <c r="A6" s="15" t="s">
        <v>15</v>
      </c>
      <c r="B6" s="16"/>
      <c r="C6" s="17"/>
      <c r="D6" s="18"/>
      <c r="E6" s="16"/>
      <c r="F6" s="17"/>
      <c r="G6" s="18"/>
      <c r="H6" s="16"/>
      <c r="I6" s="17"/>
      <c r="J6" s="17"/>
      <c r="K6" s="19">
        <f aca="true" t="shared" si="0" ref="K6:K11">SUM(B6:J6)</f>
        <v>0</v>
      </c>
      <c r="L6" s="20"/>
      <c r="M6" s="21"/>
    </row>
    <row r="7" spans="1:13" s="22" customFormat="1" ht="13.5" customHeight="1">
      <c r="A7" s="15" t="s">
        <v>31</v>
      </c>
      <c r="B7" s="16">
        <v>20800</v>
      </c>
      <c r="C7" s="17">
        <v>8000</v>
      </c>
      <c r="D7" s="18"/>
      <c r="E7" s="16">
        <v>20800</v>
      </c>
      <c r="F7" s="17">
        <v>8000</v>
      </c>
      <c r="G7" s="18"/>
      <c r="H7" s="16">
        <v>20800</v>
      </c>
      <c r="I7" s="17">
        <v>8000</v>
      </c>
      <c r="J7" s="17"/>
      <c r="K7" s="23">
        <f t="shared" si="0"/>
        <v>86400</v>
      </c>
      <c r="L7" s="20"/>
      <c r="M7" s="21"/>
    </row>
    <row r="8" spans="1:13" s="22" customFormat="1" ht="13.5" customHeight="1">
      <c r="A8" s="15" t="s">
        <v>32</v>
      </c>
      <c r="B8" s="16">
        <v>38400</v>
      </c>
      <c r="C8" s="17"/>
      <c r="D8" s="18"/>
      <c r="E8" s="16">
        <v>38400</v>
      </c>
      <c r="F8" s="17"/>
      <c r="G8" s="18"/>
      <c r="H8" s="16">
        <v>38400</v>
      </c>
      <c r="I8" s="17"/>
      <c r="J8" s="17"/>
      <c r="K8" s="23">
        <f t="shared" si="0"/>
        <v>115200</v>
      </c>
      <c r="L8" s="20"/>
      <c r="M8" s="21"/>
    </row>
    <row r="9" spans="1:13" s="22" customFormat="1" ht="13.5" customHeight="1">
      <c r="A9" s="15" t="s">
        <v>46</v>
      </c>
      <c r="B9" s="16">
        <v>3000</v>
      </c>
      <c r="C9" s="17"/>
      <c r="D9" s="18"/>
      <c r="E9" s="16">
        <v>3000</v>
      </c>
      <c r="F9" s="17"/>
      <c r="G9" s="18"/>
      <c r="H9" s="16">
        <v>3000</v>
      </c>
      <c r="I9" s="17"/>
      <c r="J9" s="17"/>
      <c r="K9" s="23">
        <f t="shared" si="0"/>
        <v>9000</v>
      </c>
      <c r="L9" s="20"/>
      <c r="M9" s="21"/>
    </row>
    <row r="10" spans="1:13" s="22" customFormat="1" ht="13.5" customHeight="1" thickBot="1">
      <c r="A10" s="15" t="s">
        <v>33</v>
      </c>
      <c r="B10" s="16">
        <v>4759</v>
      </c>
      <c r="C10" s="17">
        <v>612</v>
      </c>
      <c r="D10" s="18"/>
      <c r="E10" s="16">
        <v>4759</v>
      </c>
      <c r="F10" s="17">
        <v>612</v>
      </c>
      <c r="G10" s="18"/>
      <c r="H10" s="16">
        <v>4759</v>
      </c>
      <c r="I10" s="17">
        <v>612</v>
      </c>
      <c r="J10" s="17"/>
      <c r="K10" s="23">
        <f t="shared" si="0"/>
        <v>16113</v>
      </c>
      <c r="L10" s="20"/>
      <c r="M10" s="21"/>
    </row>
    <row r="11" spans="1:13" s="22" customFormat="1" ht="13.5" customHeight="1" thickBot="1" thickTop="1">
      <c r="A11" s="24" t="s">
        <v>3</v>
      </c>
      <c r="B11" s="25">
        <f aca="true" t="shared" si="1" ref="B11:J11">SUM(B6:B10)</f>
        <v>66959</v>
      </c>
      <c r="C11" s="26">
        <f t="shared" si="1"/>
        <v>8612</v>
      </c>
      <c r="D11" s="26">
        <f t="shared" si="1"/>
        <v>0</v>
      </c>
      <c r="E11" s="25">
        <f t="shared" si="1"/>
        <v>66959</v>
      </c>
      <c r="F11" s="26">
        <f t="shared" si="1"/>
        <v>8612</v>
      </c>
      <c r="G11" s="45">
        <f t="shared" si="1"/>
        <v>0</v>
      </c>
      <c r="H11" s="46">
        <f t="shared" si="1"/>
        <v>66959</v>
      </c>
      <c r="I11" s="26">
        <f t="shared" si="1"/>
        <v>8612</v>
      </c>
      <c r="J11" s="27">
        <f t="shared" si="1"/>
        <v>0</v>
      </c>
      <c r="K11" s="28">
        <f t="shared" si="0"/>
        <v>226713</v>
      </c>
      <c r="L11" s="20"/>
      <c r="M11" s="21"/>
    </row>
    <row r="12" spans="1:13" s="22" customFormat="1" ht="13.5" customHeight="1" thickTop="1">
      <c r="A12" s="24"/>
      <c r="B12" s="29"/>
      <c r="C12" s="30"/>
      <c r="D12" s="30"/>
      <c r="E12" s="29"/>
      <c r="F12" s="30"/>
      <c r="G12" s="30"/>
      <c r="H12" s="29"/>
      <c r="I12" s="30"/>
      <c r="J12" s="30"/>
      <c r="K12" s="23"/>
      <c r="L12" s="20"/>
      <c r="M12" s="21"/>
    </row>
    <row r="13" spans="1:13" s="22" customFormat="1" ht="13.5" customHeight="1">
      <c r="A13" s="31" t="s">
        <v>19</v>
      </c>
      <c r="B13" s="16"/>
      <c r="C13" s="17"/>
      <c r="D13" s="18"/>
      <c r="E13" s="16"/>
      <c r="F13" s="17"/>
      <c r="G13" s="18"/>
      <c r="H13" s="16"/>
      <c r="I13" s="17"/>
      <c r="J13" s="17"/>
      <c r="K13" s="23"/>
      <c r="L13" s="20"/>
      <c r="M13" s="21"/>
    </row>
    <row r="14" spans="1:13" s="22" customFormat="1" ht="13.5" customHeight="1">
      <c r="A14" s="32" t="s">
        <v>34</v>
      </c>
      <c r="B14" s="16">
        <v>16200</v>
      </c>
      <c r="C14" s="17"/>
      <c r="D14" s="18"/>
      <c r="E14" s="16"/>
      <c r="F14" s="17"/>
      <c r="G14" s="18"/>
      <c r="H14" s="16"/>
      <c r="I14" s="17"/>
      <c r="J14" s="17"/>
      <c r="K14" s="23">
        <f aca="true" t="shared" si="2" ref="K14:K21">SUM(B14:J14)</f>
        <v>16200</v>
      </c>
      <c r="L14" s="20"/>
      <c r="M14" s="21"/>
    </row>
    <row r="15" spans="1:13" s="22" customFormat="1" ht="13.5" customHeight="1">
      <c r="A15" s="32" t="s">
        <v>43</v>
      </c>
      <c r="B15" s="16">
        <v>25000</v>
      </c>
      <c r="C15" s="17"/>
      <c r="D15" s="18"/>
      <c r="E15" s="16"/>
      <c r="F15" s="17"/>
      <c r="G15" s="18"/>
      <c r="H15" s="16"/>
      <c r="I15" s="17"/>
      <c r="J15" s="17"/>
      <c r="K15" s="23">
        <f t="shared" si="2"/>
        <v>25000</v>
      </c>
      <c r="L15" s="20"/>
      <c r="M15" s="21"/>
    </row>
    <row r="16" spans="1:13" s="22" customFormat="1" ht="13.5" customHeight="1">
      <c r="A16" s="32" t="s">
        <v>35</v>
      </c>
      <c r="B16" s="16">
        <v>25000</v>
      </c>
      <c r="C16" s="17"/>
      <c r="D16" s="18"/>
      <c r="E16" s="16"/>
      <c r="F16" s="17"/>
      <c r="G16" s="18"/>
      <c r="H16" s="16"/>
      <c r="I16" s="17"/>
      <c r="J16" s="17"/>
      <c r="K16" s="23">
        <f t="shared" si="2"/>
        <v>25000</v>
      </c>
      <c r="L16" s="20"/>
      <c r="M16" s="21"/>
    </row>
    <row r="17" spans="1:13" s="22" customFormat="1" ht="13.5" customHeight="1">
      <c r="A17" s="32" t="s">
        <v>36</v>
      </c>
      <c r="B17" s="16"/>
      <c r="C17" s="17">
        <v>19200</v>
      </c>
      <c r="D17" s="18"/>
      <c r="E17" s="16"/>
      <c r="F17" s="17"/>
      <c r="G17" s="18"/>
      <c r="H17" s="16"/>
      <c r="I17" s="17"/>
      <c r="J17" s="17"/>
      <c r="K17" s="23">
        <f t="shared" si="2"/>
        <v>19200</v>
      </c>
      <c r="L17" s="20"/>
      <c r="M17" s="21"/>
    </row>
    <row r="18" spans="1:13" s="22" customFormat="1" ht="13.5" customHeight="1">
      <c r="A18" s="32" t="s">
        <v>44</v>
      </c>
      <c r="B18" s="16">
        <v>12000</v>
      </c>
      <c r="C18" s="17"/>
      <c r="D18" s="18"/>
      <c r="E18" s="16"/>
      <c r="F18" s="17"/>
      <c r="G18" s="18"/>
      <c r="H18" s="16"/>
      <c r="I18" s="17"/>
      <c r="J18" s="17"/>
      <c r="K18" s="23">
        <f t="shared" si="2"/>
        <v>12000</v>
      </c>
      <c r="L18" s="20"/>
      <c r="M18" s="21"/>
    </row>
    <row r="19" spans="1:13" s="22" customFormat="1" ht="13.5" customHeight="1">
      <c r="A19" s="15" t="s">
        <v>37</v>
      </c>
      <c r="B19" s="16">
        <v>15000</v>
      </c>
      <c r="C19" s="17"/>
      <c r="D19" s="18"/>
      <c r="E19" s="16"/>
      <c r="F19" s="17"/>
      <c r="G19" s="18"/>
      <c r="H19" s="16"/>
      <c r="I19" s="17"/>
      <c r="J19" s="17"/>
      <c r="K19" s="23">
        <f t="shared" si="2"/>
        <v>15000</v>
      </c>
      <c r="L19" s="20"/>
      <c r="M19" s="21"/>
    </row>
    <row r="20" spans="1:13" s="22" customFormat="1" ht="13.5" customHeight="1" thickBot="1">
      <c r="A20" s="15" t="s">
        <v>38</v>
      </c>
      <c r="B20" s="16">
        <v>3800</v>
      </c>
      <c r="C20" s="17"/>
      <c r="D20" s="18"/>
      <c r="E20" s="16"/>
      <c r="F20" s="17"/>
      <c r="G20" s="18"/>
      <c r="H20" s="16"/>
      <c r="I20" s="17"/>
      <c r="J20" s="17"/>
      <c r="K20" s="23">
        <f t="shared" si="2"/>
        <v>3800</v>
      </c>
      <c r="L20" s="20"/>
      <c r="M20" s="21"/>
    </row>
    <row r="21" spans="1:13" s="22" customFormat="1" ht="13.5" customHeight="1" thickBot="1" thickTop="1">
      <c r="A21" s="24" t="s">
        <v>16</v>
      </c>
      <c r="B21" s="25">
        <f aca="true" t="shared" si="3" ref="B21:J21">SUM(B14:B20)</f>
        <v>97000</v>
      </c>
      <c r="C21" s="26">
        <f t="shared" si="3"/>
        <v>19200</v>
      </c>
      <c r="D21" s="27">
        <f t="shared" si="3"/>
        <v>0</v>
      </c>
      <c r="E21" s="25">
        <f t="shared" si="3"/>
        <v>0</v>
      </c>
      <c r="F21" s="26">
        <f t="shared" si="3"/>
        <v>0</v>
      </c>
      <c r="G21" s="27">
        <f t="shared" si="3"/>
        <v>0</v>
      </c>
      <c r="H21" s="25">
        <f t="shared" si="3"/>
        <v>0</v>
      </c>
      <c r="I21" s="26">
        <f t="shared" si="3"/>
        <v>0</v>
      </c>
      <c r="J21" s="27">
        <f t="shared" si="3"/>
        <v>0</v>
      </c>
      <c r="K21" s="28">
        <f t="shared" si="2"/>
        <v>116200</v>
      </c>
      <c r="L21" s="20"/>
      <c r="M21" s="21"/>
    </row>
    <row r="22" spans="1:13" s="22" customFormat="1" ht="13.5" customHeight="1" thickTop="1">
      <c r="A22" s="10"/>
      <c r="B22" s="16"/>
      <c r="C22" s="17"/>
      <c r="D22" s="18"/>
      <c r="E22" s="16"/>
      <c r="F22" s="17"/>
      <c r="G22" s="18"/>
      <c r="H22" s="16"/>
      <c r="I22" s="17"/>
      <c r="J22" s="17"/>
      <c r="K22" s="23"/>
      <c r="L22" s="20"/>
      <c r="M22" s="21"/>
    </row>
    <row r="23" spans="1:13" s="22" customFormat="1" ht="13.5" customHeight="1">
      <c r="A23" s="10" t="s">
        <v>17</v>
      </c>
      <c r="B23" s="16"/>
      <c r="C23" s="17"/>
      <c r="D23" s="18"/>
      <c r="E23" s="16"/>
      <c r="F23" s="17"/>
      <c r="G23" s="18"/>
      <c r="H23" s="16"/>
      <c r="I23" s="17"/>
      <c r="J23" s="17"/>
      <c r="K23" s="23"/>
      <c r="L23" s="20"/>
      <c r="M23" s="21"/>
    </row>
    <row r="24" spans="1:13" s="22" customFormat="1" ht="13.5" customHeight="1">
      <c r="A24" s="15" t="s">
        <v>9</v>
      </c>
      <c r="B24" s="16">
        <v>12000</v>
      </c>
      <c r="C24" s="17">
        <v>12000</v>
      </c>
      <c r="D24" s="18"/>
      <c r="E24" s="16">
        <v>12000</v>
      </c>
      <c r="F24" s="17">
        <v>12000</v>
      </c>
      <c r="G24" s="18"/>
      <c r="H24" s="16">
        <v>12000</v>
      </c>
      <c r="I24" s="17">
        <v>12000</v>
      </c>
      <c r="J24" s="17"/>
      <c r="K24" s="23">
        <f aca="true" t="shared" si="4" ref="K24:K32">SUM(B24:J24)</f>
        <v>72000</v>
      </c>
      <c r="L24" s="20"/>
      <c r="M24" s="21"/>
    </row>
    <row r="25" spans="1:13" s="22" customFormat="1" ht="13.5" customHeight="1">
      <c r="A25" s="15" t="s">
        <v>14</v>
      </c>
      <c r="B25" s="16">
        <v>5000</v>
      </c>
      <c r="C25" s="17">
        <v>6000</v>
      </c>
      <c r="D25" s="18"/>
      <c r="E25" s="16">
        <v>5000</v>
      </c>
      <c r="F25" s="17">
        <v>6000</v>
      </c>
      <c r="G25" s="18"/>
      <c r="H25" s="16">
        <v>5000</v>
      </c>
      <c r="I25" s="17">
        <v>6000</v>
      </c>
      <c r="J25" s="17"/>
      <c r="K25" s="23">
        <f t="shared" si="4"/>
        <v>33000</v>
      </c>
      <c r="L25" s="20"/>
      <c r="M25" s="21"/>
    </row>
    <row r="26" spans="1:13" s="22" customFormat="1" ht="13.5" customHeight="1">
      <c r="A26" s="15" t="s">
        <v>8</v>
      </c>
      <c r="B26" s="16"/>
      <c r="C26" s="17"/>
      <c r="D26" s="18"/>
      <c r="E26" s="16"/>
      <c r="F26" s="17"/>
      <c r="G26" s="18"/>
      <c r="H26" s="16"/>
      <c r="I26" s="17"/>
      <c r="J26" s="17"/>
      <c r="K26" s="23">
        <f t="shared" si="4"/>
        <v>0</v>
      </c>
      <c r="L26" s="20"/>
      <c r="M26" s="21"/>
    </row>
    <row r="27" spans="1:13" s="22" customFormat="1" ht="13.5" customHeight="1">
      <c r="A27" s="15" t="s">
        <v>10</v>
      </c>
      <c r="B27" s="16"/>
      <c r="C27" s="17"/>
      <c r="D27" s="18"/>
      <c r="E27" s="16"/>
      <c r="F27" s="17"/>
      <c r="G27" s="18"/>
      <c r="H27" s="16"/>
      <c r="I27" s="17"/>
      <c r="J27" s="17"/>
      <c r="K27" s="23">
        <f t="shared" si="4"/>
        <v>0</v>
      </c>
      <c r="L27" s="20"/>
      <c r="M27" s="21"/>
    </row>
    <row r="28" spans="1:13" s="22" customFormat="1" ht="13.5" customHeight="1">
      <c r="A28" s="15" t="s">
        <v>27</v>
      </c>
      <c r="B28" s="16"/>
      <c r="C28" s="17"/>
      <c r="D28" s="18"/>
      <c r="E28" s="16"/>
      <c r="F28" s="17"/>
      <c r="G28" s="18"/>
      <c r="H28" s="16"/>
      <c r="I28" s="17"/>
      <c r="J28" s="17"/>
      <c r="K28" s="23">
        <f t="shared" si="4"/>
        <v>0</v>
      </c>
      <c r="L28" s="20"/>
      <c r="M28" s="21"/>
    </row>
    <row r="29" spans="1:13" s="22" customFormat="1" ht="13.5" customHeight="1">
      <c r="A29" s="15" t="s">
        <v>23</v>
      </c>
      <c r="B29" s="44"/>
      <c r="C29" s="17">
        <v>22671</v>
      </c>
      <c r="D29" s="18"/>
      <c r="E29" s="44"/>
      <c r="F29" s="17">
        <v>22671</v>
      </c>
      <c r="G29" s="18"/>
      <c r="H29" s="44"/>
      <c r="I29" s="17">
        <v>22671</v>
      </c>
      <c r="J29" s="17"/>
      <c r="K29" s="23">
        <f t="shared" si="4"/>
        <v>68013</v>
      </c>
      <c r="L29" s="20"/>
      <c r="M29" s="21"/>
    </row>
    <row r="30" spans="1:13" s="22" customFormat="1" ht="13.5" customHeight="1" thickBot="1">
      <c r="A30" s="15" t="s">
        <v>45</v>
      </c>
      <c r="B30" s="16">
        <v>3000</v>
      </c>
      <c r="C30" s="17"/>
      <c r="D30" s="18"/>
      <c r="E30" s="16">
        <v>3000</v>
      </c>
      <c r="F30" s="17"/>
      <c r="G30" s="18"/>
      <c r="H30" s="16">
        <v>4000</v>
      </c>
      <c r="I30" s="17"/>
      <c r="J30" s="17"/>
      <c r="K30" s="23">
        <f t="shared" si="4"/>
        <v>10000</v>
      </c>
      <c r="L30" s="20"/>
      <c r="M30" s="21"/>
    </row>
    <row r="31" spans="1:13" s="22" customFormat="1" ht="13.5" customHeight="1" thickBot="1" thickTop="1">
      <c r="A31" s="24" t="s">
        <v>5</v>
      </c>
      <c r="B31" s="25">
        <f>SUM(B24:B28)+SUM(B30:B30)</f>
        <v>20000</v>
      </c>
      <c r="C31" s="26">
        <f>SUM(C24:C30)</f>
        <v>40671</v>
      </c>
      <c r="D31" s="27">
        <f>SUM(D24:D30)</f>
        <v>0</v>
      </c>
      <c r="E31" s="26">
        <f>SUM(E24:E28)+SUM(E30:E30)</f>
        <v>20000</v>
      </c>
      <c r="F31" s="26">
        <f>SUM(F24:F30)</f>
        <v>40671</v>
      </c>
      <c r="G31" s="26">
        <f>SUM(G24:G30)</f>
        <v>0</v>
      </c>
      <c r="H31" s="25">
        <f>SUM(H24:H28)+SUM(H30:H30)</f>
        <v>21000</v>
      </c>
      <c r="I31" s="26">
        <f>SUM(I24:I30)</f>
        <v>40671</v>
      </c>
      <c r="J31" s="26">
        <f>SUM(J24:J30)</f>
        <v>0</v>
      </c>
      <c r="K31" s="28">
        <f t="shared" si="4"/>
        <v>183013</v>
      </c>
      <c r="L31" s="20"/>
      <c r="M31" s="21"/>
    </row>
    <row r="32" spans="1:13" s="22" customFormat="1" ht="13.5" customHeight="1" thickBot="1" thickTop="1">
      <c r="A32" s="33" t="s">
        <v>1</v>
      </c>
      <c r="B32" s="34">
        <f aca="true" t="shared" si="5" ref="B32:J32">SUM(B11+B21+B31)</f>
        <v>183959</v>
      </c>
      <c r="C32" s="35">
        <f t="shared" si="5"/>
        <v>68483</v>
      </c>
      <c r="D32" s="36">
        <f t="shared" si="5"/>
        <v>0</v>
      </c>
      <c r="E32" s="35">
        <f t="shared" si="5"/>
        <v>86959</v>
      </c>
      <c r="F32" s="35">
        <f t="shared" si="5"/>
        <v>49283</v>
      </c>
      <c r="G32" s="35">
        <f t="shared" si="5"/>
        <v>0</v>
      </c>
      <c r="H32" s="34">
        <f t="shared" si="5"/>
        <v>87959</v>
      </c>
      <c r="I32" s="35">
        <f t="shared" si="5"/>
        <v>49283</v>
      </c>
      <c r="J32" s="35">
        <f t="shared" si="5"/>
        <v>0</v>
      </c>
      <c r="K32" s="37">
        <f t="shared" si="4"/>
        <v>525926</v>
      </c>
      <c r="L32" s="20"/>
      <c r="M32" s="21"/>
    </row>
    <row r="33" spans="1:13" s="22" customFormat="1" ht="4.5" customHeight="1">
      <c r="A33" s="38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20"/>
      <c r="M33" s="21"/>
    </row>
    <row r="34" spans="1:13" s="22" customFormat="1" ht="13.5" customHeight="1">
      <c r="A34" s="38"/>
      <c r="B34" s="47" t="s">
        <v>24</v>
      </c>
      <c r="C34" s="30"/>
      <c r="D34" s="30"/>
      <c r="E34" s="30"/>
      <c r="F34" s="30"/>
      <c r="G34" s="30"/>
      <c r="H34" s="30"/>
      <c r="I34" s="30"/>
      <c r="J34" s="39" t="s">
        <v>20</v>
      </c>
      <c r="K34" s="17">
        <f>SUM(B32+E32+H32)</f>
        <v>358877</v>
      </c>
      <c r="L34" s="20"/>
      <c r="M34" s="21"/>
    </row>
    <row r="35" spans="1:13" s="22" customFormat="1" ht="13.5" customHeight="1">
      <c r="A35" s="38"/>
      <c r="B35" s="30"/>
      <c r="C35" s="30"/>
      <c r="D35" s="30"/>
      <c r="E35" s="30"/>
      <c r="F35" s="30"/>
      <c r="G35" s="30"/>
      <c r="H35" s="30"/>
      <c r="I35" s="30"/>
      <c r="J35" s="39" t="s">
        <v>21</v>
      </c>
      <c r="K35" s="17">
        <f>SUM(C32+F32+I32)</f>
        <v>167049</v>
      </c>
      <c r="L35" s="20"/>
      <c r="M35" s="21"/>
    </row>
    <row r="36" spans="1:13" s="22" customFormat="1" ht="13.5" customHeight="1">
      <c r="A36" s="48" t="s">
        <v>29</v>
      </c>
      <c r="B36" s="42"/>
      <c r="C36" s="42"/>
      <c r="D36" s="42"/>
      <c r="E36" s="42"/>
      <c r="F36" s="21"/>
      <c r="G36" s="21"/>
      <c r="H36" s="21"/>
      <c r="I36" s="21"/>
      <c r="J36" s="40" t="s">
        <v>22</v>
      </c>
      <c r="K36" s="41">
        <f>SUM(D32+G32+J32)</f>
        <v>0</v>
      </c>
      <c r="L36" s="21"/>
      <c r="M36" s="21"/>
    </row>
    <row r="37" spans="1:13" s="22" customFormat="1" ht="10.5" customHeight="1">
      <c r="A37" s="48" t="s">
        <v>30</v>
      </c>
      <c r="B37" s="42"/>
      <c r="C37" s="42"/>
      <c r="D37" s="42"/>
      <c r="E37" s="42"/>
      <c r="F37" s="30"/>
      <c r="G37" s="30"/>
      <c r="H37" s="30"/>
      <c r="I37" s="30"/>
      <c r="J37" s="30"/>
      <c r="K37" s="30"/>
      <c r="L37" s="20"/>
      <c r="M37" s="21"/>
    </row>
    <row r="38" spans="1:13" s="43" customFormat="1" ht="10.5" customHeight="1">
      <c r="A38" s="47" t="s">
        <v>28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6:13" s="43" customFormat="1" ht="10.5" customHeight="1">
      <c r="F39" s="42"/>
      <c r="G39" s="42"/>
      <c r="H39" s="42"/>
      <c r="I39" s="42"/>
      <c r="J39" s="42"/>
      <c r="K39" s="42"/>
      <c r="L39" s="42"/>
      <c r="M39" s="42"/>
    </row>
    <row r="40" spans="6:13" s="43" customFormat="1" ht="10.5" customHeight="1">
      <c r="F40" s="42"/>
      <c r="G40" s="42"/>
      <c r="H40" s="42"/>
      <c r="I40" s="42"/>
      <c r="J40" s="42"/>
      <c r="K40" s="42"/>
      <c r="L40" s="42"/>
      <c r="M40" s="42"/>
    </row>
    <row r="41" spans="1:13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 formatCells="0" formatColumns="0" formatRows="0" insertColumns="0" insertRows="0" deleteRows="0" selectLockedCells="1"/>
  <mergeCells count="6">
    <mergeCell ref="B3:D3"/>
    <mergeCell ref="E3:G3"/>
    <mergeCell ref="H3:J3"/>
    <mergeCell ref="B4:D4"/>
    <mergeCell ref="E4:G4"/>
    <mergeCell ref="H4:J4"/>
  </mergeCells>
  <printOptions/>
  <pageMargins left="0.5" right="0.5" top="0.9" bottom="0.4" header="0.35" footer="0"/>
  <pageSetup horizontalDpi="600" verticalDpi="600" orientation="landscape" r:id="rId1"/>
  <headerFooter alignWithMargins="0">
    <oddHeader>&amp;C&amp;"Times New Roman,Bold"&amp;12Research/Undergraduate and Liberal Arts Programs
Project Budget:  Include all costs associated with project.</oddHeader>
    <oddFooter>&amp;R&amp;9Request an Excel file version of this worksheet at info@wmkeck.org.  033006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W.M. Keck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astone</dc:creator>
  <cp:keywords/>
  <dc:description/>
  <cp:lastModifiedBy>BG</cp:lastModifiedBy>
  <cp:lastPrinted>2006-05-19T12:47:34Z</cp:lastPrinted>
  <dcterms:created xsi:type="dcterms:W3CDTF">2005-08-30T17:05:41Z</dcterms:created>
  <dcterms:modified xsi:type="dcterms:W3CDTF">2006-05-19T12:47:38Z</dcterms:modified>
  <cp:category/>
  <cp:version/>
  <cp:contentType/>
  <cp:contentStatus/>
</cp:coreProperties>
</file>